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https://dojfbi-my.sharepoint.us/personal/basell_fbi_gov/Documents/Bryan S/LEOKA/LEOKA tables Analysis/"/>
    </mc:Choice>
  </mc:AlternateContent>
  <xr:revisionPtr revIDLastSave="0" documentId="8_{36958BFC-28B4-4673-A074-711B7AE8BBA3}" xr6:coauthVersionLast="46" xr6:coauthVersionMax="46" xr10:uidLastSave="{00000000-0000-0000-0000-000000000000}"/>
  <bookViews>
    <workbookView xWindow="-108" yWindow="-108" windowWidth="23256" windowHeight="12576" xr2:uid="{4B359029-2911-4BEB-8642-FB21C757945A}"/>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 l="1"/>
  <c r="C21" i="1"/>
  <c r="C18" i="1"/>
  <c r="C15" i="1"/>
  <c r="C9" i="1"/>
  <c r="M5" i="1"/>
  <c r="L5" i="1"/>
  <c r="K5" i="1"/>
  <c r="J5" i="1"/>
  <c r="I5" i="1"/>
  <c r="H5" i="1"/>
  <c r="G5" i="1"/>
  <c r="F5" i="1"/>
  <c r="E5" i="1"/>
  <c r="D5" i="1"/>
  <c r="C5" i="1"/>
</calcChain>
</file>

<file path=xl/sharedStrings.xml><?xml version="1.0" encoding="utf-8"?>
<sst xmlns="http://schemas.openxmlformats.org/spreadsheetml/2006/main" count="46" uniqueCount="36">
  <si>
    <t>Table 18</t>
  </si>
  <si>
    <t>Law Enforcement Officers Feloniously Killed</t>
  </si>
  <si>
    <t>Use of Firearm by Victim Officer, Assisting Officer, and Offender, 2011–2020</t>
  </si>
  <si>
    <t>Victim officer</t>
  </si>
  <si>
    <t>Total</t>
  </si>
  <si>
    <t>2011</t>
  </si>
  <si>
    <t>2012</t>
  </si>
  <si>
    <t>2013</t>
  </si>
  <si>
    <t>2014</t>
  </si>
  <si>
    <t>2015</t>
  </si>
  <si>
    <t>2016</t>
  </si>
  <si>
    <t>2017</t>
  </si>
  <si>
    <t>2018</t>
  </si>
  <si>
    <t>2019</t>
  </si>
  <si>
    <t>2020</t>
  </si>
  <si>
    <t>Number of victim officers</t>
  </si>
  <si>
    <t>Average number of rounds fired by victim officers</t>
  </si>
  <si>
    <r>
      <t>Average number of rounds fired by assisting officers</t>
    </r>
    <r>
      <rPr>
        <vertAlign val="superscript"/>
        <sz val="9"/>
        <rFont val="Times New Roman"/>
        <family val="1"/>
      </rPr>
      <t>1</t>
    </r>
  </si>
  <si>
    <r>
      <t>Average number of rounds fired by offenders</t>
    </r>
    <r>
      <rPr>
        <vertAlign val="superscript"/>
        <sz val="9"/>
        <rFont val="Times New Roman"/>
        <family val="1"/>
      </rPr>
      <t>2</t>
    </r>
  </si>
  <si>
    <t>Number of victim officers who discharged own firearm</t>
  </si>
  <si>
    <t>Average number of rounds fired by victim officers who discharged
own firearms</t>
  </si>
  <si>
    <t>Average number of victim officers' rounds that struck offenders</t>
  </si>
  <si>
    <t>Percentage hit rate of victim officers' rounds striking offenders</t>
  </si>
  <si>
    <t>Average number of rounds fired by assisting officers</t>
  </si>
  <si>
    <t>Average number of rounds fired by offenders</t>
  </si>
  <si>
    <t>Number of victim officers who attempted to (but did not) use own firearm</t>
  </si>
  <si>
    <t>Number of victim officers who did not use and did not attempt to use own firearm</t>
  </si>
  <si>
    <t>Number of victim officers who did not use own firearm, but attempt to use own firearm information was unknown or not reported</t>
  </si>
  <si>
    <r>
      <t>Average number of rounds fired by assisting officers</t>
    </r>
    <r>
      <rPr>
        <vertAlign val="superscript"/>
        <sz val="9"/>
        <rFont val="Times New Roman"/>
        <family val="1"/>
      </rPr>
      <t>3</t>
    </r>
  </si>
  <si>
    <r>
      <t>Average number of rounds fired by offenders</t>
    </r>
    <r>
      <rPr>
        <vertAlign val="superscript"/>
        <sz val="9"/>
        <rFont val="Times New Roman"/>
        <family val="1"/>
      </rPr>
      <t>4</t>
    </r>
  </si>
  <si>
    <t>Number of victim officers for whom use of firearm was unknown or not reported</t>
  </si>
  <si>
    <r>
      <rPr>
        <vertAlign val="superscript"/>
        <sz val="9"/>
        <rFont val="Times New Roman"/>
        <family val="1"/>
      </rPr>
      <t>1</t>
    </r>
    <r>
      <rPr>
        <sz val="9"/>
        <rFont val="Times New Roman"/>
        <family val="1"/>
      </rPr>
      <t>The number of rounds fired (1,100) during an incident in 2013 was excluded when calculating the average number of rounds fired by assisting officers to provide more accurate statistics.</t>
    </r>
  </si>
  <si>
    <r>
      <rPr>
        <vertAlign val="superscript"/>
        <sz val="9"/>
        <rFont val="Times New Roman"/>
        <family val="1"/>
      </rPr>
      <t>2</t>
    </r>
    <r>
      <rPr>
        <sz val="9"/>
        <rFont val="Times New Roman"/>
        <family val="1"/>
      </rPr>
      <t>The number of rounds fired (1,046) during an incident in 2017 was excluded when calculating the average number of rounds fired by offenders to provide more accurate statistics.</t>
    </r>
  </si>
  <si>
    <r>
      <rPr>
        <vertAlign val="superscript"/>
        <sz val="9"/>
        <rFont val="Times New Roman"/>
        <family val="1"/>
      </rPr>
      <t>3</t>
    </r>
    <r>
      <rPr>
        <sz val="9"/>
        <rFont val="Times New Roman"/>
        <family val="1"/>
      </rPr>
      <t>For 2011, 2016, and 2018, the victim officers were alone at the time of the incident; therefore, the number of rounds fired by assisting officers is not relevant.</t>
    </r>
  </si>
  <si>
    <r>
      <rPr>
        <vertAlign val="superscript"/>
        <sz val="9"/>
        <rFont val="Times New Roman"/>
        <family val="1"/>
      </rPr>
      <t>4</t>
    </r>
    <r>
      <rPr>
        <sz val="9"/>
        <rFont val="Times New Roman"/>
        <family val="1"/>
      </rPr>
      <t>For 2011, number of rounds data were not available for inclusion in these averages.</t>
    </r>
  </si>
  <si>
    <t>NOTE: When calculating the averages presented in this table, the FBI's Law Enforcement Officers Killed and Assaulted Program used all available data for each incident. For example, in a specific incident, if the number of rounds fired by the victim officer is known, but the number of rounds fired by the offender is not known, the known number was included in the calculation for the average number of rounds fired by victim officers.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</si>
</sst>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theme="1"/>
      <name val="Calibri"/>
      <family val="2"/>
      <scheme val="minor"/>
    </font>
    <font>
      <b/>
      <sz val="14"/>
      <name val="Times New Roman"/>
      <family val="1"/>
    </font>
    <font>
      <sz val="14"/>
      <name val="Times New Roman"/>
      <family val="1"/>
    </font>
    <font>
      <b/>
      <sz val="10"/>
      <name val="Times New Roman"/>
      <family val="1"/>
    </font>
    <font>
      <sz val="10"/>
      <name val="Times New Roman"/>
      <family val="1"/>
    </font>
    <font>
      <vertAlign val="superscript"/>
      <sz val="9"/>
      <name val="Times New Roman"/>
      <family val="1"/>
    </font>
    <font>
      <sz val="9"/>
      <name val="Times New Roman"/>
      <family val="1"/>
    </font>
  </fonts>
  <fills count="2">
    <fill>
      <patternFill patternType="none"/>
    </fill>
    <fill>
      <patternFill patternType="gray125"/>
    </fill>
  </fills>
  <borders count="39">
    <border>
      <left/>
      <right/>
      <top/>
      <bottom/>
      <diagonal/>
    </border>
    <border>
      <left/>
      <right/>
      <top/>
      <bottom style="thin">
        <color indexed="64"/>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right style="thin">
        <color indexed="64"/>
      </right>
      <top/>
      <bottom/>
      <diagonal/>
    </border>
    <border>
      <left/>
      <right/>
      <top/>
      <bottom style="thin">
        <color theme="0" tint="-0.34998626667073579"/>
      </bottom>
      <diagonal/>
    </border>
    <border>
      <left style="thin">
        <color indexed="64"/>
      </left>
      <right style="thin">
        <color indexed="64"/>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thin">
        <color indexed="64"/>
      </right>
      <top/>
      <bottom style="thin">
        <color indexed="64"/>
      </bottom>
      <diagonal/>
    </border>
    <border>
      <left/>
      <right/>
      <top style="thin">
        <color theme="0" tint="-0.34998626667073579"/>
      </top>
      <bottom/>
      <diagonal/>
    </border>
  </borders>
  <cellStyleXfs count="1">
    <xf numFmtId="0" fontId="0" fillId="0" borderId="0"/>
  </cellStyleXfs>
  <cellXfs count="70">
    <xf numFmtId="0" fontId="0" fillId="0" borderId="0" xfId="0"/>
    <xf numFmtId="49" fontId="1" fillId="0" borderId="1" xfId="0" applyNumberFormat="1" applyFont="1" applyBorder="1" applyAlignment="1">
      <alignment horizontal="left" vertical="center"/>
    </xf>
    <xf numFmtId="49" fontId="2" fillId="0" borderId="1" xfId="0" applyNumberFormat="1" applyFont="1" applyBorder="1" applyAlignment="1">
      <alignment horizontal="left" vertical="center"/>
    </xf>
    <xf numFmtId="0" fontId="2" fillId="0" borderId="0" xfId="0" applyFont="1" applyAlignment="1">
      <alignment vertical="center"/>
    </xf>
    <xf numFmtId="49" fontId="1" fillId="0" borderId="2" xfId="0" applyNumberFormat="1" applyFont="1" applyBorder="1" applyAlignment="1">
      <alignment horizontal="left" vertical="center"/>
    </xf>
    <xf numFmtId="49" fontId="2" fillId="0" borderId="2" xfId="0" applyNumberFormat="1" applyFont="1" applyBorder="1" applyAlignment="1">
      <alignment horizontal="left" vertical="center"/>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5"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7" xfId="0" applyNumberFormat="1" applyFont="1" applyBorder="1" applyAlignment="1">
      <alignment horizontal="left" vertical="center"/>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0" xfId="0" applyNumberFormat="1" applyFont="1" applyBorder="1" applyAlignment="1">
      <alignment horizontal="center" vertical="center"/>
    </xf>
    <xf numFmtId="0" fontId="3" fillId="0" borderId="0" xfId="0" applyFont="1" applyAlignment="1">
      <alignment horizontal="right" vertical="center"/>
    </xf>
    <xf numFmtId="49" fontId="3" fillId="0" borderId="11" xfId="0" applyNumberFormat="1" applyFont="1" applyBorder="1" applyAlignment="1">
      <alignment horizontal="left" vertical="top"/>
    </xf>
    <xf numFmtId="49" fontId="3" fillId="0" borderId="12" xfId="0" applyNumberFormat="1" applyFont="1" applyBorder="1" applyAlignment="1">
      <alignment horizontal="left" vertical="center"/>
    </xf>
    <xf numFmtId="3" fontId="3" fillId="0" borderId="13" xfId="0" applyNumberFormat="1" applyFont="1" applyBorder="1" applyAlignment="1">
      <alignment horizontal="right" vertical="center"/>
    </xf>
    <xf numFmtId="3" fontId="3" fillId="0" borderId="14" xfId="0" applyNumberFormat="1" applyFont="1" applyBorder="1" applyAlignment="1">
      <alignment horizontal="right" vertical="center"/>
    </xf>
    <xf numFmtId="3" fontId="3" fillId="0" borderId="15" xfId="0" applyNumberFormat="1" applyFont="1" applyBorder="1" applyAlignment="1">
      <alignment horizontal="right" vertical="center"/>
    </xf>
    <xf numFmtId="3" fontId="3" fillId="0" borderId="16" xfId="0" applyNumberFormat="1" applyFont="1" applyBorder="1" applyAlignment="1">
      <alignment horizontal="right" vertical="center"/>
    </xf>
    <xf numFmtId="0" fontId="3" fillId="0" borderId="0" xfId="0" applyFont="1" applyAlignment="1">
      <alignment vertical="center"/>
    </xf>
    <xf numFmtId="49" fontId="3" fillId="0" borderId="17" xfId="0" applyNumberFormat="1" applyFont="1" applyBorder="1" applyAlignment="1">
      <alignment horizontal="left" vertical="top"/>
    </xf>
    <xf numFmtId="49" fontId="4" fillId="0" borderId="18" xfId="0" applyNumberFormat="1" applyFont="1" applyBorder="1" applyAlignment="1">
      <alignment horizontal="left" vertical="center" indent="2"/>
    </xf>
    <xf numFmtId="164" fontId="3" fillId="0" borderId="19" xfId="0" applyNumberFormat="1" applyFont="1" applyBorder="1" applyAlignment="1">
      <alignment horizontal="right" vertical="center"/>
    </xf>
    <xf numFmtId="164" fontId="4" fillId="0" borderId="20" xfId="0" applyNumberFormat="1" applyFont="1" applyBorder="1" applyAlignment="1">
      <alignment horizontal="right" vertical="center"/>
    </xf>
    <xf numFmtId="164" fontId="4" fillId="0" borderId="21" xfId="0" applyNumberFormat="1" applyFont="1" applyBorder="1" applyAlignment="1">
      <alignment horizontal="right" vertical="center"/>
    </xf>
    <xf numFmtId="164" fontId="4" fillId="0" borderId="22" xfId="0" applyNumberFormat="1" applyFont="1" applyBorder="1" applyAlignment="1">
      <alignment horizontal="right" vertical="center"/>
    </xf>
    <xf numFmtId="49" fontId="4" fillId="0" borderId="23" xfId="0" applyNumberFormat="1" applyFont="1" applyBorder="1" applyAlignment="1">
      <alignment horizontal="left" vertical="center" indent="2"/>
    </xf>
    <xf numFmtId="164" fontId="3" fillId="0" borderId="24" xfId="0" applyNumberFormat="1" applyFont="1" applyBorder="1" applyAlignment="1">
      <alignment horizontal="right" vertical="center"/>
    </xf>
    <xf numFmtId="164" fontId="4" fillId="0" borderId="25" xfId="0" applyNumberFormat="1" applyFont="1" applyBorder="1" applyAlignment="1">
      <alignment horizontal="right" vertical="center"/>
    </xf>
    <xf numFmtId="164" fontId="4" fillId="0" borderId="26" xfId="0" applyNumberFormat="1" applyFont="1" applyBorder="1" applyAlignment="1">
      <alignment horizontal="right" vertical="center"/>
    </xf>
    <xf numFmtId="164" fontId="4" fillId="0" borderId="27" xfId="0" applyNumberFormat="1" applyFont="1" applyBorder="1" applyAlignment="1">
      <alignment horizontal="right" vertical="center"/>
    </xf>
    <xf numFmtId="49" fontId="3" fillId="0" borderId="3" xfId="0" applyNumberFormat="1" applyFont="1" applyBorder="1" applyAlignment="1">
      <alignment horizontal="left" vertical="top" wrapText="1"/>
    </xf>
    <xf numFmtId="49" fontId="3" fillId="0" borderId="12" xfId="0" applyNumberFormat="1" applyFont="1" applyBorder="1" applyAlignment="1">
      <alignment horizontal="left"/>
    </xf>
    <xf numFmtId="3" fontId="3" fillId="0" borderId="13" xfId="0" applyNumberFormat="1" applyFont="1" applyBorder="1" applyAlignment="1">
      <alignment horizontal="right"/>
    </xf>
    <xf numFmtId="3" fontId="4" fillId="0" borderId="14" xfId="0" applyNumberFormat="1" applyFont="1" applyBorder="1" applyAlignment="1">
      <alignment horizontal="right"/>
    </xf>
    <xf numFmtId="3" fontId="4" fillId="0" borderId="15" xfId="0" applyNumberFormat="1" applyFont="1" applyBorder="1" applyAlignment="1">
      <alignment horizontal="right"/>
    </xf>
    <xf numFmtId="3" fontId="4" fillId="0" borderId="16" xfId="0" applyNumberFormat="1" applyFont="1" applyBorder="1" applyAlignment="1">
      <alignment horizontal="right"/>
    </xf>
    <xf numFmtId="0" fontId="4" fillId="0" borderId="0" xfId="0" applyFont="1" applyAlignment="1">
      <alignment vertical="center"/>
    </xf>
    <xf numFmtId="49" fontId="3" fillId="0" borderId="28" xfId="0" applyNumberFormat="1" applyFont="1" applyBorder="1" applyAlignment="1">
      <alignment horizontal="left" vertical="top" wrapText="1"/>
    </xf>
    <xf numFmtId="49" fontId="4" fillId="0" borderId="18" xfId="0" applyNumberFormat="1" applyFont="1" applyBorder="1" applyAlignment="1">
      <alignment horizontal="left" vertical="center" wrapText="1" indent="2"/>
    </xf>
    <xf numFmtId="164" fontId="3" fillId="0" borderId="19" xfId="0" applyNumberFormat="1" applyFont="1" applyBorder="1" applyAlignment="1">
      <alignment horizontal="right"/>
    </xf>
    <xf numFmtId="164" fontId="4" fillId="0" borderId="20" xfId="0" applyNumberFormat="1" applyFont="1" applyBorder="1" applyAlignment="1">
      <alignment horizontal="right"/>
    </xf>
    <xf numFmtId="164" fontId="4" fillId="0" borderId="21" xfId="0" applyNumberFormat="1" applyFont="1" applyBorder="1" applyAlignment="1">
      <alignment horizontal="right"/>
    </xf>
    <xf numFmtId="164" fontId="4" fillId="0" borderId="22" xfId="0" applyNumberFormat="1" applyFont="1" applyBorder="1" applyAlignment="1">
      <alignment horizontal="right"/>
    </xf>
    <xf numFmtId="49" fontId="4" fillId="0" borderId="23" xfId="0" applyNumberFormat="1" applyFont="1" applyBorder="1" applyAlignment="1">
      <alignment horizontal="left" vertical="center" indent="4"/>
    </xf>
    <xf numFmtId="165" fontId="3" fillId="0" borderId="24" xfId="0" applyNumberFormat="1" applyFont="1" applyBorder="1" applyAlignment="1">
      <alignment horizontal="right" vertical="center"/>
    </xf>
    <xf numFmtId="165" fontId="4" fillId="0" borderId="25" xfId="0" applyNumberFormat="1" applyFont="1" applyBorder="1" applyAlignment="1">
      <alignment horizontal="right" vertical="center"/>
    </xf>
    <xf numFmtId="165" fontId="4" fillId="0" borderId="26" xfId="0" applyNumberFormat="1" applyFont="1" applyBorder="1" applyAlignment="1">
      <alignment horizontal="right" vertical="center"/>
    </xf>
    <xf numFmtId="165" fontId="4" fillId="0" borderId="27" xfId="0" applyNumberFormat="1" applyFont="1" applyBorder="1" applyAlignment="1">
      <alignment horizontal="right" vertical="center"/>
    </xf>
    <xf numFmtId="49" fontId="3" fillId="0" borderId="5" xfId="0" applyNumberFormat="1" applyFont="1" applyBorder="1" applyAlignment="1">
      <alignment horizontal="left" vertical="top" wrapText="1"/>
    </xf>
    <xf numFmtId="49" fontId="4" fillId="0" borderId="4" xfId="0" applyNumberFormat="1" applyFont="1" applyBorder="1" applyAlignment="1">
      <alignment horizontal="left" vertical="center" indent="2"/>
    </xf>
    <xf numFmtId="164" fontId="3" fillId="0" borderId="29" xfId="0" applyNumberFormat="1" applyFont="1" applyBorder="1" applyAlignment="1">
      <alignment horizontal="right" vertical="center"/>
    </xf>
    <xf numFmtId="164" fontId="4" fillId="0" borderId="30" xfId="0" applyNumberFormat="1" applyFont="1" applyBorder="1" applyAlignment="1">
      <alignment horizontal="right" vertical="center"/>
    </xf>
    <xf numFmtId="164" fontId="4" fillId="0" borderId="31" xfId="0" applyNumberFormat="1" applyFont="1" applyBorder="1" applyAlignment="1">
      <alignment horizontal="right" vertical="center"/>
    </xf>
    <xf numFmtId="164" fontId="4" fillId="0" borderId="32" xfId="0" applyNumberFormat="1" applyFont="1" applyBorder="1" applyAlignment="1">
      <alignment horizontal="right" vertical="center"/>
    </xf>
    <xf numFmtId="49" fontId="3" fillId="0" borderId="12" xfId="0" applyNumberFormat="1" applyFont="1" applyBorder="1" applyAlignment="1">
      <alignment horizontal="left" wrapText="1"/>
    </xf>
    <xf numFmtId="49" fontId="3" fillId="0" borderId="33" xfId="0" applyNumberFormat="1" applyFont="1" applyBorder="1" applyAlignment="1">
      <alignment horizontal="left" vertical="top" wrapText="1"/>
    </xf>
    <xf numFmtId="49" fontId="3" fillId="0" borderId="1" xfId="0" applyNumberFormat="1" applyFont="1" applyBorder="1" applyAlignment="1">
      <alignment horizontal="left"/>
    </xf>
    <xf numFmtId="3" fontId="3" fillId="0" borderId="34" xfId="0" applyNumberFormat="1" applyFont="1" applyBorder="1" applyAlignment="1">
      <alignment horizontal="right"/>
    </xf>
    <xf numFmtId="3" fontId="4" fillId="0" borderId="35" xfId="0" applyNumberFormat="1" applyFont="1" applyBorder="1" applyAlignment="1">
      <alignment horizontal="right"/>
    </xf>
    <xf numFmtId="3" fontId="4" fillId="0" borderId="36" xfId="0" applyNumberFormat="1" applyFont="1" applyBorder="1" applyAlignment="1">
      <alignment horizontal="right"/>
    </xf>
    <xf numFmtId="3" fontId="4" fillId="0" borderId="37" xfId="0" applyNumberFormat="1" applyFont="1" applyBorder="1" applyAlignment="1">
      <alignment horizontal="right"/>
    </xf>
    <xf numFmtId="0" fontId="6" fillId="0" borderId="23" xfId="0" applyFont="1" applyBorder="1" applyAlignment="1">
      <alignment horizontal="left" vertical="center"/>
    </xf>
    <xf numFmtId="0" fontId="6" fillId="0" borderId="0" xfId="0" applyFont="1" applyAlignment="1">
      <alignment vertical="center"/>
    </xf>
    <xf numFmtId="0" fontId="6" fillId="0" borderId="38" xfId="0" applyFont="1" applyBorder="1" applyAlignment="1">
      <alignment horizontal="left" vertical="center" wrapText="1"/>
    </xf>
    <xf numFmtId="0" fontId="4" fillId="0" borderId="0" xfId="0" applyFont="1" applyAlignment="1">
      <alignment horizontal="left" vertical="center"/>
    </xf>
    <xf numFmtId="0" fontId="4" fillId="0" borderId="0" xfId="0" applyFont="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3BADF-198B-4535-976E-7921E4A48EB1}">
  <dimension ref="A1:M29"/>
  <sheetViews>
    <sheetView tabSelected="1" workbookViewId="0">
      <selection activeCell="A29" sqref="A29:M29"/>
    </sheetView>
  </sheetViews>
  <sheetFormatPr defaultColWidth="9.33203125" defaultRowHeight="13.2" x14ac:dyDescent="0.3"/>
  <cols>
    <col min="1" max="1" width="40.6640625" style="68" customWidth="1"/>
    <col min="2" max="2" width="61.88671875" style="68" bestFit="1" customWidth="1"/>
    <col min="3" max="3" width="6.5546875" style="15" bestFit="1" customWidth="1"/>
    <col min="4" max="13" width="5.5546875" style="69" customWidth="1"/>
    <col min="14" max="16384" width="9.33203125" style="40"/>
  </cols>
  <sheetData>
    <row r="1" spans="1:13" s="3" customFormat="1" ht="18" x14ac:dyDescent="0.3">
      <c r="A1" s="1" t="s">
        <v>0</v>
      </c>
      <c r="B1" s="1"/>
      <c r="C1" s="2"/>
      <c r="D1" s="2"/>
      <c r="E1" s="2"/>
      <c r="F1" s="2"/>
      <c r="G1" s="2"/>
      <c r="H1" s="2"/>
      <c r="I1" s="2"/>
      <c r="J1" s="2"/>
      <c r="K1" s="2"/>
      <c r="L1" s="2"/>
      <c r="M1" s="2"/>
    </row>
    <row r="2" spans="1:13" s="3" customFormat="1" ht="18" x14ac:dyDescent="0.3">
      <c r="A2" s="4" t="s">
        <v>1</v>
      </c>
      <c r="B2" s="4"/>
      <c r="C2" s="5"/>
      <c r="D2" s="5"/>
      <c r="E2" s="5"/>
      <c r="F2" s="5"/>
      <c r="G2" s="5"/>
      <c r="H2" s="5"/>
      <c r="I2" s="5"/>
      <c r="J2" s="5"/>
      <c r="K2" s="5"/>
      <c r="L2" s="5"/>
      <c r="M2" s="6"/>
    </row>
    <row r="3" spans="1:13" s="3" customFormat="1" ht="18" x14ac:dyDescent="0.3">
      <c r="A3" s="7" t="s">
        <v>2</v>
      </c>
      <c r="B3" s="7"/>
      <c r="C3" s="7"/>
      <c r="D3" s="7"/>
      <c r="E3" s="7"/>
      <c r="F3" s="7"/>
      <c r="G3" s="7"/>
      <c r="H3" s="7"/>
      <c r="I3" s="7"/>
      <c r="J3" s="7"/>
      <c r="K3" s="7"/>
      <c r="L3" s="7"/>
      <c r="M3" s="8"/>
    </row>
    <row r="4" spans="1:13" s="15" customFormat="1" x14ac:dyDescent="0.3">
      <c r="A4" s="9" t="s">
        <v>3</v>
      </c>
      <c r="B4" s="10"/>
      <c r="C4" s="11" t="s">
        <v>4</v>
      </c>
      <c r="D4" s="12" t="s">
        <v>5</v>
      </c>
      <c r="E4" s="12" t="s">
        <v>6</v>
      </c>
      <c r="F4" s="12" t="s">
        <v>7</v>
      </c>
      <c r="G4" s="12" t="s">
        <v>8</v>
      </c>
      <c r="H4" s="12" t="s">
        <v>9</v>
      </c>
      <c r="I4" s="13" t="s">
        <v>10</v>
      </c>
      <c r="J4" s="13" t="s">
        <v>11</v>
      </c>
      <c r="K4" s="13" t="s">
        <v>12</v>
      </c>
      <c r="L4" s="13" t="s">
        <v>13</v>
      </c>
      <c r="M4" s="14" t="s">
        <v>14</v>
      </c>
    </row>
    <row r="5" spans="1:13" s="22" customFormat="1" x14ac:dyDescent="0.3">
      <c r="A5" s="16" t="s">
        <v>15</v>
      </c>
      <c r="B5" s="17" t="s">
        <v>4</v>
      </c>
      <c r="C5" s="18">
        <f>SUM(D5:M5)</f>
        <v>503</v>
      </c>
      <c r="D5" s="19">
        <f t="shared" ref="D5:J5" si="0">SUM(D9,D15,D18,D21,D24)</f>
        <v>72</v>
      </c>
      <c r="E5" s="19">
        <f t="shared" si="0"/>
        <v>49</v>
      </c>
      <c r="F5" s="19">
        <f t="shared" si="0"/>
        <v>27</v>
      </c>
      <c r="G5" s="19">
        <f t="shared" si="0"/>
        <v>51</v>
      </c>
      <c r="H5" s="19">
        <f t="shared" si="0"/>
        <v>41</v>
      </c>
      <c r="I5" s="20">
        <f t="shared" si="0"/>
        <v>66</v>
      </c>
      <c r="J5" s="20">
        <f t="shared" si="0"/>
        <v>46</v>
      </c>
      <c r="K5" s="20">
        <f>SUM(K9,K15,K18,K21,K24)</f>
        <v>57</v>
      </c>
      <c r="L5" s="20">
        <f>SUM(L9,L15,L18,L21,L24)</f>
        <v>48</v>
      </c>
      <c r="M5" s="21">
        <f>SUM(M9,M15,M18,M21,M24)</f>
        <v>46</v>
      </c>
    </row>
    <row r="6" spans="1:13" s="22" customFormat="1" x14ac:dyDescent="0.3">
      <c r="A6" s="23"/>
      <c r="B6" s="24" t="s">
        <v>16</v>
      </c>
      <c r="C6" s="25"/>
      <c r="D6" s="26">
        <v>2.1</v>
      </c>
      <c r="E6" s="26">
        <v>0.65217000000000003</v>
      </c>
      <c r="F6" s="26">
        <v>0.92</v>
      </c>
      <c r="G6" s="26">
        <v>1</v>
      </c>
      <c r="H6" s="26">
        <v>1.7</v>
      </c>
      <c r="I6" s="27">
        <v>1.2</v>
      </c>
      <c r="J6" s="27">
        <v>1</v>
      </c>
      <c r="K6" s="27">
        <v>1.4</v>
      </c>
      <c r="L6" s="27">
        <v>1.8</v>
      </c>
      <c r="M6" s="28">
        <v>1.5</v>
      </c>
    </row>
    <row r="7" spans="1:13" s="22" customFormat="1" ht="14.4" x14ac:dyDescent="0.3">
      <c r="A7" s="23"/>
      <c r="B7" s="29" t="s">
        <v>17</v>
      </c>
      <c r="C7" s="30"/>
      <c r="D7" s="31">
        <v>10.4</v>
      </c>
      <c r="E7" s="31">
        <v>7.8</v>
      </c>
      <c r="F7" s="31">
        <v>2.8</v>
      </c>
      <c r="G7" s="31">
        <v>12.8</v>
      </c>
      <c r="H7" s="31">
        <v>8.1999999999999993</v>
      </c>
      <c r="I7" s="32">
        <v>13.8</v>
      </c>
      <c r="J7" s="32">
        <v>9.4</v>
      </c>
      <c r="K7" s="32">
        <v>20.2</v>
      </c>
      <c r="L7" s="32">
        <v>16.8</v>
      </c>
      <c r="M7" s="33">
        <v>9.4</v>
      </c>
    </row>
    <row r="8" spans="1:13" s="22" customFormat="1" ht="14.4" x14ac:dyDescent="0.3">
      <c r="A8" s="23"/>
      <c r="B8" s="29" t="s">
        <v>18</v>
      </c>
      <c r="C8" s="30"/>
      <c r="D8" s="31">
        <v>4.9000000000000004</v>
      </c>
      <c r="E8" s="31">
        <v>6.6</v>
      </c>
      <c r="F8" s="31">
        <v>5</v>
      </c>
      <c r="G8" s="31">
        <v>4.7</v>
      </c>
      <c r="H8" s="31">
        <v>5.8</v>
      </c>
      <c r="I8" s="32">
        <v>8</v>
      </c>
      <c r="J8" s="32">
        <v>5.7</v>
      </c>
      <c r="K8" s="32">
        <v>5.7</v>
      </c>
      <c r="L8" s="32">
        <v>14.3</v>
      </c>
      <c r="M8" s="33">
        <v>11</v>
      </c>
    </row>
    <row r="9" spans="1:13" x14ac:dyDescent="0.25">
      <c r="A9" s="34" t="s">
        <v>19</v>
      </c>
      <c r="B9" s="35" t="s">
        <v>4</v>
      </c>
      <c r="C9" s="36">
        <f>SUM(D9:M9)</f>
        <v>102</v>
      </c>
      <c r="D9" s="37">
        <v>18</v>
      </c>
      <c r="E9" s="37">
        <v>6</v>
      </c>
      <c r="F9" s="37">
        <v>5</v>
      </c>
      <c r="G9" s="37">
        <v>5</v>
      </c>
      <c r="H9" s="37">
        <v>6</v>
      </c>
      <c r="I9" s="38">
        <v>15</v>
      </c>
      <c r="J9" s="38">
        <v>10</v>
      </c>
      <c r="K9" s="38">
        <v>16</v>
      </c>
      <c r="L9" s="38">
        <v>10</v>
      </c>
      <c r="M9" s="39">
        <v>11</v>
      </c>
    </row>
    <row r="10" spans="1:13" ht="26.4" x14ac:dyDescent="0.25">
      <c r="A10" s="41"/>
      <c r="B10" s="42" t="s">
        <v>20</v>
      </c>
      <c r="C10" s="43"/>
      <c r="D10" s="44">
        <v>9.6999999999999993</v>
      </c>
      <c r="E10" s="44">
        <v>6</v>
      </c>
      <c r="F10" s="44">
        <v>5.75</v>
      </c>
      <c r="G10" s="44">
        <v>9.6</v>
      </c>
      <c r="H10" s="44">
        <v>11.166600000000001</v>
      </c>
      <c r="I10" s="45">
        <v>6.1</v>
      </c>
      <c r="J10" s="45">
        <v>4.4000000000000004</v>
      </c>
      <c r="K10" s="45">
        <v>4.8</v>
      </c>
      <c r="L10" s="45">
        <v>9.4</v>
      </c>
      <c r="M10" s="46">
        <v>7.3</v>
      </c>
    </row>
    <row r="11" spans="1:13" x14ac:dyDescent="0.3">
      <c r="A11" s="41"/>
      <c r="B11" s="29" t="s">
        <v>21</v>
      </c>
      <c r="C11" s="30"/>
      <c r="D11" s="31">
        <v>0.8</v>
      </c>
      <c r="E11" s="31">
        <v>1.5</v>
      </c>
      <c r="F11" s="31">
        <v>0.7</v>
      </c>
      <c r="G11" s="31">
        <v>4</v>
      </c>
      <c r="H11" s="31">
        <v>0.7</v>
      </c>
      <c r="I11" s="32">
        <v>0.3</v>
      </c>
      <c r="J11" s="32">
        <v>1.5</v>
      </c>
      <c r="K11" s="32">
        <v>1.7</v>
      </c>
      <c r="L11" s="32">
        <v>1.9</v>
      </c>
      <c r="M11" s="33">
        <v>1.7</v>
      </c>
    </row>
    <row r="12" spans="1:13" s="22" customFormat="1" x14ac:dyDescent="0.3">
      <c r="A12" s="41"/>
      <c r="B12" s="47" t="s">
        <v>22</v>
      </c>
      <c r="C12" s="48"/>
      <c r="D12" s="49">
        <v>6.3</v>
      </c>
      <c r="E12" s="49">
        <v>40</v>
      </c>
      <c r="F12" s="49">
        <v>13.3</v>
      </c>
      <c r="G12" s="49">
        <v>41.7</v>
      </c>
      <c r="H12" s="49">
        <v>6</v>
      </c>
      <c r="I12" s="50">
        <v>1.5</v>
      </c>
      <c r="J12" s="50">
        <v>32.4</v>
      </c>
      <c r="K12" s="50">
        <v>35.299999999999997</v>
      </c>
      <c r="L12" s="50">
        <v>19.7</v>
      </c>
      <c r="M12" s="51">
        <v>35.700000000000003</v>
      </c>
    </row>
    <row r="13" spans="1:13" x14ac:dyDescent="0.3">
      <c r="A13" s="41"/>
      <c r="B13" s="29" t="s">
        <v>23</v>
      </c>
      <c r="C13" s="30"/>
      <c r="D13" s="31">
        <v>8</v>
      </c>
      <c r="E13" s="31">
        <v>14.7</v>
      </c>
      <c r="F13" s="31">
        <v>2.7</v>
      </c>
      <c r="G13" s="31">
        <v>2.5</v>
      </c>
      <c r="H13" s="31">
        <v>2</v>
      </c>
      <c r="I13" s="32">
        <v>6</v>
      </c>
      <c r="J13" s="32">
        <v>6</v>
      </c>
      <c r="K13" s="32">
        <v>7.4</v>
      </c>
      <c r="L13" s="32">
        <v>11.4</v>
      </c>
      <c r="M13" s="33">
        <v>28.3</v>
      </c>
    </row>
    <row r="14" spans="1:13" x14ac:dyDescent="0.3">
      <c r="A14" s="52"/>
      <c r="B14" s="53" t="s">
        <v>24</v>
      </c>
      <c r="C14" s="54"/>
      <c r="D14" s="55">
        <v>9.5</v>
      </c>
      <c r="E14" s="55">
        <v>7.8</v>
      </c>
      <c r="F14" s="55">
        <v>6.7</v>
      </c>
      <c r="G14" s="55">
        <v>4.3</v>
      </c>
      <c r="H14" s="55">
        <v>10</v>
      </c>
      <c r="I14" s="56">
        <v>3.4</v>
      </c>
      <c r="J14" s="56">
        <v>8.4</v>
      </c>
      <c r="K14" s="56">
        <v>6.3</v>
      </c>
      <c r="L14" s="56">
        <v>8.1</v>
      </c>
      <c r="M14" s="57">
        <v>6.8</v>
      </c>
    </row>
    <row r="15" spans="1:13" x14ac:dyDescent="0.25">
      <c r="A15" s="34" t="s">
        <v>25</v>
      </c>
      <c r="B15" s="35" t="s">
        <v>4</v>
      </c>
      <c r="C15" s="36">
        <f>SUM(D15:M15)</f>
        <v>68</v>
      </c>
      <c r="D15" s="37">
        <v>11</v>
      </c>
      <c r="E15" s="37">
        <v>2</v>
      </c>
      <c r="F15" s="37">
        <v>3</v>
      </c>
      <c r="G15" s="37">
        <v>8</v>
      </c>
      <c r="H15" s="37">
        <v>7</v>
      </c>
      <c r="I15" s="38">
        <v>11</v>
      </c>
      <c r="J15" s="38">
        <v>10</v>
      </c>
      <c r="K15" s="38">
        <v>5</v>
      </c>
      <c r="L15" s="38">
        <v>6</v>
      </c>
      <c r="M15" s="39">
        <v>5</v>
      </c>
    </row>
    <row r="16" spans="1:13" x14ac:dyDescent="0.3">
      <c r="A16" s="41"/>
      <c r="B16" s="24" t="s">
        <v>23</v>
      </c>
      <c r="C16" s="25"/>
      <c r="D16" s="26">
        <v>5.8</v>
      </c>
      <c r="E16" s="26">
        <v>0</v>
      </c>
      <c r="F16" s="26">
        <v>1</v>
      </c>
      <c r="G16" s="26">
        <v>15.2</v>
      </c>
      <c r="H16" s="26">
        <v>23</v>
      </c>
      <c r="I16" s="27">
        <v>40</v>
      </c>
      <c r="J16" s="27">
        <v>15.7</v>
      </c>
      <c r="K16" s="27">
        <v>33.5</v>
      </c>
      <c r="L16" s="27">
        <v>2.5</v>
      </c>
      <c r="M16" s="28">
        <v>19</v>
      </c>
    </row>
    <row r="17" spans="1:13" x14ac:dyDescent="0.3">
      <c r="A17" s="52"/>
      <c r="B17" s="53" t="s">
        <v>24</v>
      </c>
      <c r="C17" s="54"/>
      <c r="D17" s="55">
        <v>3.2</v>
      </c>
      <c r="E17" s="55">
        <v>2</v>
      </c>
      <c r="F17" s="55">
        <v>2.2999999999999998</v>
      </c>
      <c r="G17" s="55">
        <v>8.1999999999999993</v>
      </c>
      <c r="H17" s="55">
        <v>3.4</v>
      </c>
      <c r="I17" s="56">
        <v>11.2</v>
      </c>
      <c r="J17" s="56">
        <v>3.1</v>
      </c>
      <c r="K17" s="56">
        <v>15</v>
      </c>
      <c r="L17" s="56">
        <v>3.3</v>
      </c>
      <c r="M17" s="57">
        <v>22.4</v>
      </c>
    </row>
    <row r="18" spans="1:13" x14ac:dyDescent="0.25">
      <c r="A18" s="34" t="s">
        <v>26</v>
      </c>
      <c r="B18" s="58" t="s">
        <v>4</v>
      </c>
      <c r="C18" s="36">
        <f>SUM(D18:M18)</f>
        <v>302</v>
      </c>
      <c r="D18" s="37">
        <v>40</v>
      </c>
      <c r="E18" s="37">
        <v>38</v>
      </c>
      <c r="F18" s="37">
        <v>18</v>
      </c>
      <c r="G18" s="37">
        <v>34</v>
      </c>
      <c r="H18" s="37">
        <v>26</v>
      </c>
      <c r="I18" s="38">
        <v>39</v>
      </c>
      <c r="J18" s="38">
        <v>24</v>
      </c>
      <c r="K18" s="38">
        <v>30</v>
      </c>
      <c r="L18" s="38">
        <v>32</v>
      </c>
      <c r="M18" s="39">
        <v>21</v>
      </c>
    </row>
    <row r="19" spans="1:13" ht="14.4" x14ac:dyDescent="0.3">
      <c r="A19" s="41"/>
      <c r="B19" s="24" t="s">
        <v>17</v>
      </c>
      <c r="C19" s="25"/>
      <c r="D19" s="26">
        <v>12.4</v>
      </c>
      <c r="E19" s="26">
        <v>6</v>
      </c>
      <c r="F19" s="26">
        <v>3</v>
      </c>
      <c r="G19" s="26">
        <v>12.5</v>
      </c>
      <c r="H19" s="26">
        <v>3.4</v>
      </c>
      <c r="I19" s="27">
        <v>18.2</v>
      </c>
      <c r="J19" s="27">
        <v>8.1</v>
      </c>
      <c r="K19" s="27">
        <v>24.7</v>
      </c>
      <c r="L19" s="27">
        <v>21</v>
      </c>
      <c r="M19" s="28">
        <v>2.8</v>
      </c>
    </row>
    <row r="20" spans="1:13" x14ac:dyDescent="0.3">
      <c r="A20" s="52"/>
      <c r="B20" s="53" t="s">
        <v>24</v>
      </c>
      <c r="C20" s="54"/>
      <c r="D20" s="55">
        <v>4.2</v>
      </c>
      <c r="E20" s="55">
        <v>5</v>
      </c>
      <c r="F20" s="55">
        <v>5.3</v>
      </c>
      <c r="G20" s="55">
        <v>4.3</v>
      </c>
      <c r="H20" s="55">
        <v>5.9</v>
      </c>
      <c r="I20" s="56">
        <v>9.8000000000000007</v>
      </c>
      <c r="J20" s="56">
        <v>5.6</v>
      </c>
      <c r="K20" s="56">
        <v>5.3</v>
      </c>
      <c r="L20" s="56">
        <v>18.899999999999999</v>
      </c>
      <c r="M20" s="57">
        <v>10.6</v>
      </c>
    </row>
    <row r="21" spans="1:13" x14ac:dyDescent="0.25">
      <c r="A21" s="34" t="s">
        <v>27</v>
      </c>
      <c r="B21" s="58" t="s">
        <v>4</v>
      </c>
      <c r="C21" s="36">
        <f>SUM(D21:M21)</f>
        <v>7</v>
      </c>
      <c r="D21" s="37">
        <v>1</v>
      </c>
      <c r="E21" s="37">
        <v>0</v>
      </c>
      <c r="F21" s="37">
        <v>0</v>
      </c>
      <c r="G21" s="37">
        <v>2</v>
      </c>
      <c r="H21" s="37">
        <v>0</v>
      </c>
      <c r="I21" s="38">
        <v>1</v>
      </c>
      <c r="J21" s="38">
        <v>0</v>
      </c>
      <c r="K21" s="38">
        <v>2</v>
      </c>
      <c r="L21" s="38">
        <v>0</v>
      </c>
      <c r="M21" s="39">
        <v>1</v>
      </c>
    </row>
    <row r="22" spans="1:13" ht="14.4" x14ac:dyDescent="0.3">
      <c r="A22" s="41"/>
      <c r="B22" s="24" t="s">
        <v>28</v>
      </c>
      <c r="C22" s="25"/>
      <c r="D22" s="26"/>
      <c r="E22" s="26">
        <v>0</v>
      </c>
      <c r="F22" s="26">
        <v>0</v>
      </c>
      <c r="G22" s="26">
        <v>41</v>
      </c>
      <c r="H22" s="26">
        <v>0</v>
      </c>
      <c r="I22" s="27"/>
      <c r="J22" s="27">
        <v>0</v>
      </c>
      <c r="K22" s="27"/>
      <c r="L22" s="27">
        <v>0</v>
      </c>
      <c r="M22" s="28">
        <v>0</v>
      </c>
    </row>
    <row r="23" spans="1:13" ht="14.4" x14ac:dyDescent="0.3">
      <c r="A23" s="52"/>
      <c r="B23" s="53" t="s">
        <v>29</v>
      </c>
      <c r="C23" s="54"/>
      <c r="D23" s="55">
        <v>4</v>
      </c>
      <c r="E23" s="55">
        <v>0</v>
      </c>
      <c r="F23" s="55">
        <v>0</v>
      </c>
      <c r="G23" s="55">
        <v>2</v>
      </c>
      <c r="H23" s="55">
        <v>0</v>
      </c>
      <c r="I23" s="56">
        <v>9</v>
      </c>
      <c r="J23" s="56">
        <v>0</v>
      </c>
      <c r="K23" s="56">
        <v>5.7</v>
      </c>
      <c r="L23" s="56">
        <v>0</v>
      </c>
      <c r="M23" s="57">
        <v>6.8</v>
      </c>
    </row>
    <row r="24" spans="1:13" ht="26.4" x14ac:dyDescent="0.25">
      <c r="A24" s="59" t="s">
        <v>30</v>
      </c>
      <c r="B24" s="60" t="s">
        <v>4</v>
      </c>
      <c r="C24" s="61">
        <f>SUM(D24:M24)</f>
        <v>24</v>
      </c>
      <c r="D24" s="62">
        <v>2</v>
      </c>
      <c r="E24" s="62">
        <v>3</v>
      </c>
      <c r="F24" s="62">
        <v>1</v>
      </c>
      <c r="G24" s="62">
        <v>2</v>
      </c>
      <c r="H24" s="62">
        <v>2</v>
      </c>
      <c r="I24" s="63">
        <v>0</v>
      </c>
      <c r="J24" s="63">
        <v>2</v>
      </c>
      <c r="K24" s="63">
        <v>4</v>
      </c>
      <c r="L24" s="63">
        <v>0</v>
      </c>
      <c r="M24" s="64">
        <v>8</v>
      </c>
    </row>
    <row r="25" spans="1:13" s="66" customFormat="1" ht="14.4" x14ac:dyDescent="0.3">
      <c r="A25" s="65" t="s">
        <v>31</v>
      </c>
      <c r="B25" s="65"/>
      <c r="C25" s="65"/>
      <c r="D25" s="65"/>
      <c r="E25" s="65"/>
      <c r="F25" s="65"/>
      <c r="G25" s="65"/>
      <c r="H25" s="65"/>
      <c r="I25" s="65"/>
      <c r="J25" s="65"/>
      <c r="K25" s="65"/>
      <c r="L25" s="65"/>
      <c r="M25" s="65"/>
    </row>
    <row r="26" spans="1:13" s="66" customFormat="1" ht="14.4" x14ac:dyDescent="0.3">
      <c r="A26" s="65" t="s">
        <v>32</v>
      </c>
      <c r="B26" s="65"/>
      <c r="C26" s="65"/>
      <c r="D26" s="65"/>
      <c r="E26" s="65"/>
      <c r="F26" s="65"/>
      <c r="G26" s="65"/>
      <c r="H26" s="65"/>
      <c r="I26" s="65"/>
      <c r="J26" s="65"/>
      <c r="K26" s="65"/>
      <c r="L26" s="65"/>
      <c r="M26" s="65"/>
    </row>
    <row r="27" spans="1:13" s="66" customFormat="1" ht="14.4" x14ac:dyDescent="0.3">
      <c r="A27" s="65" t="s">
        <v>33</v>
      </c>
      <c r="B27" s="65"/>
      <c r="C27" s="65"/>
      <c r="D27" s="65"/>
      <c r="E27" s="65"/>
      <c r="F27" s="65"/>
      <c r="G27" s="65"/>
      <c r="H27" s="65"/>
      <c r="I27" s="65"/>
      <c r="J27" s="65"/>
      <c r="K27" s="65"/>
      <c r="L27" s="65"/>
      <c r="M27" s="65"/>
    </row>
    <row r="28" spans="1:13" s="66" customFormat="1" ht="14.4" x14ac:dyDescent="0.3">
      <c r="A28" s="65" t="s">
        <v>34</v>
      </c>
      <c r="B28" s="65"/>
      <c r="C28" s="65"/>
      <c r="D28" s="65"/>
      <c r="E28" s="65"/>
      <c r="F28" s="65"/>
      <c r="G28" s="65"/>
      <c r="H28" s="65"/>
      <c r="I28" s="65"/>
      <c r="J28" s="65"/>
      <c r="K28" s="65"/>
      <c r="L28" s="65"/>
      <c r="M28" s="65"/>
    </row>
    <row r="29" spans="1:13" x14ac:dyDescent="0.3">
      <c r="A29" s="67" t="s">
        <v>35</v>
      </c>
      <c r="B29" s="67"/>
      <c r="C29" s="67"/>
      <c r="D29" s="67"/>
      <c r="E29" s="67"/>
      <c r="F29" s="67"/>
      <c r="G29" s="67"/>
      <c r="H29" s="67"/>
      <c r="I29" s="67"/>
      <c r="J29" s="67"/>
      <c r="K29" s="67"/>
      <c r="L29" s="67"/>
      <c r="M29" s="67"/>
    </row>
  </sheetData>
  <mergeCells count="14">
    <mergeCell ref="A28:M28"/>
    <mergeCell ref="A29:M29"/>
    <mergeCell ref="A15:A17"/>
    <mergeCell ref="A18:A20"/>
    <mergeCell ref="A21:A23"/>
    <mergeCell ref="A25:M25"/>
    <mergeCell ref="A26:M26"/>
    <mergeCell ref="A27:M27"/>
    <mergeCell ref="A1:M1"/>
    <mergeCell ref="A2:M2"/>
    <mergeCell ref="A3:M3"/>
    <mergeCell ref="A4:B4"/>
    <mergeCell ref="A5:A8"/>
    <mergeCell ref="A9:A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Federal Bureau of Investigation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Sell, Bryan A. (CJISD) (FBI)</dc:creator>
  <cp:lastModifiedBy>Sell, Bryan A. (CJISD) (FBI)</cp:lastModifiedBy>
  <dcterms:created xsi:type="dcterms:W3CDTF">2021-04-20T16:40:19Z</dcterms:created>
  <dcterms:modified xsi:type="dcterms:W3CDTF">2021-04-20T16:41:27Z</dcterms:modified>
</cp:coreProperties>
</file>